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PROGRAMATICA\"/>
    </mc:Choice>
  </mc:AlternateContent>
  <xr:revisionPtr revIDLastSave="0" documentId="13_ncr:1_{F61CB20B-1A72-4DF4-9A2C-EBCC7DC94A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H20" i="1"/>
  <c r="I20" i="1"/>
  <c r="J20" i="1"/>
  <c r="K20" i="1"/>
  <c r="G20" i="1"/>
  <c r="M10" i="1"/>
  <c r="L10" i="1"/>
  <c r="G10" i="1"/>
  <c r="G9" i="1"/>
  <c r="K13" i="1" l="1"/>
  <c r="I13" i="1"/>
  <c r="H13" i="1"/>
  <c r="G13" i="1"/>
  <c r="M20" i="1" l="1"/>
  <c r="M13" i="1"/>
  <c r="M9" i="1"/>
  <c r="K22" i="1"/>
  <c r="I22" i="1"/>
  <c r="H22" i="1"/>
  <c r="J22" i="1"/>
  <c r="G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<sst xmlns="http://schemas.openxmlformats.org/spreadsheetml/2006/main" count="30" uniqueCount="30">
  <si>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</si>
  <si>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</si>
  <si>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</si>
  <si>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</si>
  <si>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</si>
  <si>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</si>
  <si>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</si>
  <si>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</si>
  <si>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</si>
  <si>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</si>
  <si>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</si>
  <si>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</si>
  <si>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</si>
  <si>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</si>
  <si>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</si>
  <si>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</si>
  <si>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</si>
  <si>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</si>
  <si>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</si>
  <si>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</si>
  <si>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</si>
  <si>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</si>
  <si>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</si>
  <si>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ESTANTERIA</t>
  </si>
  <si>
    <t>EQUIPO DE COMPUTO Y DE TECNOLOGIAS DE LA INFORMAC</t>
  </si>
  <si>
    <t>Lic. Jose Maanuel Escamilla Cisneros</t>
  </si>
  <si>
    <t>Director</t>
  </si>
  <si>
    <t>C.P. Zulema Gaarcía Serrato</t>
  </si>
  <si>
    <t>Contadora</t>
  </si>
  <si>
    <t>Sistema para el Desarrollo Integral de la Familia del Municipio de Santiago Maravatío,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</si>
</sst>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workbookViewId="0">
      <selection activeCell="F10" sqref="F10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8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5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12820.59</v>
      </c>
      <c r="H9" s="36">
        <v>12820.59</v>
      </c>
      <c r="I9" s="36">
        <v>12820.59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0.399999999999999" x14ac:dyDescent="0.25">
      <c r="B10" s="32"/>
      <c r="C10" s="33"/>
      <c r="D10" s="34"/>
      <c r="E10" s="29">
        <v>5150</v>
      </c>
      <c r="F10" s="30" t="s">
        <v>24</v>
      </c>
      <c r="G10" s="35">
        <f>+H10</f>
        <v>80000</v>
      </c>
      <c r="H10" s="36">
        <v>80000</v>
      </c>
      <c r="I10" s="36">
        <v>80000</v>
      </c>
      <c r="J10" s="36">
        <v>76708</v>
      </c>
      <c r="K10" s="36">
        <v>76708</v>
      </c>
      <c r="L10" s="37">
        <f>IFERROR(K10/H10,0)</f>
        <v>0.95884999999999998</v>
      </c>
      <c r="M10" s="38">
        <f>IFERROR(K10/I10,0)</f>
        <v>0.95884999999999998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" customHeight="1" x14ac:dyDescent="0.25">
      <c r="B13" s="67" t="s">
        <v>14</v>
      </c>
      <c r="C13" s="68"/>
      <c r="D13" s="68"/>
      <c r="E13" s="68"/>
      <c r="F13" s="68"/>
      <c r="G13" s="7">
        <f>SUM(G9:G10)</f>
        <v>92820.59</v>
      </c>
      <c r="H13" s="7">
        <f>SUM(H9:H10)</f>
        <v>92820.59</v>
      </c>
      <c r="I13" s="7">
        <f>SUM(I9:I10)</f>
        <v>92820.59</v>
      </c>
      <c r="J13" s="7">
        <f>SUM(J9:J10)</f>
        <v>76708</v>
      </c>
      <c r="K13" s="7">
        <f>SUM(K9:K10)</f>
        <v>76708</v>
      </c>
      <c r="L13" s="8">
        <f>IFERROR(K13/H13,0)</f>
        <v>0.82641146754184613</v>
      </c>
      <c r="M13" s="9">
        <f>IFERROR(K13/I13,0)</f>
        <v>0.82641146754184613</v>
      </c>
    </row>
    <row r="14" spans="2:13" ht="4.8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5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5">
      <c r="B20" s="67" t="s">
        <v>17</v>
      </c>
      <c r="C20" s="68"/>
      <c r="D20" s="68"/>
      <c r="E20" s="68"/>
      <c r="F20" s="68"/>
      <c r="G20" s="7">
        <f>+G16</f>
        <v>0</v>
      </c>
      <c r="H20" s="7">
        <f t="shared" ref="H20:K20" si="0">+H16</f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8">
        <f>IFERROR(K20/H20,0)</f>
        <v>0</v>
      </c>
      <c r="M20" s="9">
        <f>IFERROR(K20/I20,0)</f>
        <v>0</v>
      </c>
    </row>
    <row r="21" spans="2:13" x14ac:dyDescent="0.25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5">
      <c r="B22" s="52" t="s">
        <v>18</v>
      </c>
      <c r="C22" s="53"/>
      <c r="D22" s="53"/>
      <c r="E22" s="53"/>
      <c r="F22" s="53"/>
      <c r="G22" s="10">
        <f>+G13+G20</f>
        <v>92820.59</v>
      </c>
      <c r="H22" s="10">
        <f>+H13+H20</f>
        <v>92820.59</v>
      </c>
      <c r="I22" s="10">
        <f>+I13+I20</f>
        <v>92820.59</v>
      </c>
      <c r="J22" s="10">
        <f>+J13+J20</f>
        <v>76708</v>
      </c>
      <c r="K22" s="10">
        <f>+K13+K20</f>
        <v>76708</v>
      </c>
      <c r="L22" s="11">
        <f>IFERROR(K22/H22,0)</f>
        <v>0.82641146754184613</v>
      </c>
      <c r="M22" s="12">
        <f>IFERROR(K22/I22,0)</f>
        <v>0.82641146754184613</v>
      </c>
    </row>
    <row r="23" spans="2:13" x14ac:dyDescent="0.25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4.4" x14ac:dyDescent="0.3">
      <c r="B24" s="17" t="s">
        <v>19</v>
      </c>
      <c r="C24" s="17"/>
      <c r="D24" s="18"/>
      <c r="E24" s="19"/>
      <c r="F24" s="18"/>
      <c r="G24" s="18"/>
      <c r="H24" s="18"/>
    </row>
    <row r="27" spans="2:13" x14ac:dyDescent="0.25">
      <c r="D27" s="1" t="s">
        <v>25</v>
      </c>
      <c r="F27" s="1" t="s">
        <v>27</v>
      </c>
    </row>
    <row r="28" spans="2:13" x14ac:dyDescent="0.25">
      <c r="D28" s="1" t="s">
        <v>26</v>
      </c>
      <c r="F28" s="1" t="s">
        <v>28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0866141732283472" right="0.70866141732283472" top="0.74803149606299213" bottom="0.74803149606299213" header="0.31496062992125984" footer="0.3149606299212598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2023-12-06T20:44:01Z</cp:lastPrinted>
  <dcterms:created xsi:type="dcterms:W3CDTF">2020-08-06T19:52:58Z</dcterms:created>
  <dcterms:modified xsi:type="dcterms:W3CDTF">2024-01-26T04:47:42Z</dcterms:modified>
</cp:coreProperties>
</file>